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DAMSB\SMOE\ORSAY\ACCUEIL\1 - GROSSE OPERATION ACCUEIL\DCE - ACCUEIL ORSAY\EPMO\LOT 10 - SERRURERIE\00.DCE PUB\"/>
    </mc:Choice>
  </mc:AlternateContent>
  <bookViews>
    <workbookView xWindow="0" yWindow="0" windowWidth="2712" windowHeight="2628" tabRatio="215"/>
  </bookViews>
  <sheets>
    <sheet name="DPGF LOT 13" sheetId="2" r:id="rId1"/>
  </sheets>
  <definedNames>
    <definedName name="_Toc153355733" localSheetId="0">'DPGF LOT 13'!#REF!</definedName>
    <definedName name="Excel_BuiltIn_Print_Area_1_1">'DPGF LOT 13'!$A$5:$F$27</definedName>
    <definedName name="Excel_BuiltIn_Print_Area_2">'DPGF LOT 13'!$A$1:$F$27</definedName>
    <definedName name="Excel_BuiltIn_Print_Titles_1_1">'DPGF LOT 13'!$A$7:$IT$7</definedName>
    <definedName name="_xlnm.Print_Titles" localSheetId="0">'DPGF LOT 13'!$7:$7</definedName>
    <definedName name="_xlnm.Print_Area" localSheetId="0">'DPGF LOT 13'!$A$1:$J$28</definedName>
  </definedNames>
  <calcPr calcId="162913"/>
</workbook>
</file>

<file path=xl/calcChain.xml><?xml version="1.0" encoding="utf-8"?>
<calcChain xmlns="http://schemas.openxmlformats.org/spreadsheetml/2006/main">
  <c r="F17" i="2" l="1"/>
  <c r="F22" i="2"/>
  <c r="F21" i="2"/>
  <c r="F16" i="2" l="1"/>
  <c r="F15" i="2"/>
  <c r="F11" i="2" l="1"/>
  <c r="F19" i="2" l="1"/>
  <c r="F20" i="2"/>
  <c r="F18" i="2" l="1"/>
  <c r="F14" i="2"/>
  <c r="F10" i="2" l="1"/>
  <c r="F23" i="2" s="1"/>
  <c r="F25" i="2" s="1"/>
  <c r="F27" i="2" l="1"/>
</calcChain>
</file>

<file path=xl/sharedStrings.xml><?xml version="1.0" encoding="utf-8"?>
<sst xmlns="http://schemas.openxmlformats.org/spreadsheetml/2006/main" count="54" uniqueCount="45">
  <si>
    <t>Qté prévue au marché</t>
  </si>
  <si>
    <t>PU</t>
  </si>
  <si>
    <t>Prix total H.T. DPGF</t>
  </si>
  <si>
    <t>PRESTATION</t>
  </si>
  <si>
    <t>TVA</t>
  </si>
  <si>
    <t>TRAVAUX BRUYANTS A PREVOIR EN HORAIRES DECALES</t>
  </si>
  <si>
    <t>Le titulaire du marché pourra se référer aux documents graphiques fournis par l'EPMO.
L'ensemble des côtes devront être revérifiées sur place.</t>
  </si>
  <si>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</si>
  <si>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</si>
  <si>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TOTAL LOT €HT</t>
  </si>
  <si>
    <t>TOTAL LOT €TTC</t>
  </si>
  <si>
    <t xml:space="preserve">Sous total </t>
  </si>
  <si>
    <t>Unité</t>
  </si>
  <si>
    <t>ARTICLES CCTP</t>
  </si>
  <si>
    <t>ETUDES</t>
  </si>
  <si>
    <t>Etudes d'exécution</t>
  </si>
  <si>
    <t>Ens</t>
  </si>
  <si>
    <t>DESCRIPTION GENERALE</t>
  </si>
  <si>
    <t>2.3.3.2</t>
  </si>
  <si>
    <r>
      <rPr>
        <b/>
        <i/>
        <sz val="18"/>
        <rFont val="Calibri"/>
        <family val="2"/>
        <scheme val="minor"/>
      </rPr>
      <t>LOT 10 - SERRURERIE</t>
    </r>
    <r>
      <rPr>
        <b/>
        <sz val="18"/>
        <rFont val="Calibri"/>
        <family val="2"/>
        <scheme val="minor"/>
      </rPr>
      <t xml:space="preserve">
N° </t>
    </r>
    <r>
      <rPr>
        <b/>
        <i/>
        <sz val="18"/>
        <rFont val="Calibri"/>
        <family val="2"/>
        <scheme val="minor"/>
      </rPr>
      <t>compléter par le SAJ</t>
    </r>
  </si>
  <si>
    <t>4</t>
  </si>
  <si>
    <t>TRAVAUX</t>
  </si>
  <si>
    <t>4.1</t>
  </si>
  <si>
    <t>ens</t>
  </si>
  <si>
    <t>4.2</t>
  </si>
  <si>
    <t>BARRIERE CLIMATIQUE</t>
  </si>
  <si>
    <t>2.5.15</t>
  </si>
  <si>
    <t xml:space="preserve">Compte prorata - provision 1,% du montant global de l'offre forfaitaire </t>
  </si>
  <si>
    <t>4.1.1</t>
  </si>
  <si>
    <t>4.1.2</t>
  </si>
  <si>
    <t>4.1.3</t>
  </si>
  <si>
    <t>Barrière centrale</t>
  </si>
  <si>
    <t>Barrière Seine</t>
  </si>
  <si>
    <t>Barrière Lille</t>
  </si>
  <si>
    <t>GARDE-CORPS EN VERRE</t>
  </si>
  <si>
    <t>4.3</t>
  </si>
  <si>
    <t>4.4</t>
  </si>
  <si>
    <t>4.5</t>
  </si>
  <si>
    <t>HABILLAGE ASCENSEUR LILLE - 1 FACE</t>
  </si>
  <si>
    <t>HABILLAGE ASCENSEUR SEINE - 2 FACES</t>
  </si>
  <si>
    <t>GRILLES DECORATIVES DE DISSIMULATION DES EQUIPEMENTS CVC -  HALL MONTHERLANT</t>
  </si>
  <si>
    <t>4.5.1</t>
  </si>
  <si>
    <t>4.5.2</t>
  </si>
  <si>
    <t>Dépose grilles existantes</t>
  </si>
  <si>
    <t>Pose nouvelles grilles décoratives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</si>
</sst>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[$-40C]General"/>
    <numFmt numFmtId="165" formatCode="#,##0.00&quot; €&quot;"/>
    <numFmt numFmtId="166" formatCode="_-* #,##0.00\ [$€-40C]_-;\-* #,##0.00\ [$€-40C]_-;_-* &quot;-&quot;??\ [$€-40C]_-;_-@_-"/>
  </numFmts>
  <fonts count="20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6" tint="0.39997558519241921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0" tint="-0.14999847407452621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0" fontId="15" fillId="0" borderId="0"/>
    <xf numFmtId="164" fontId="16" fillId="0" borderId="0" applyBorder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0" fillId="0" borderId="0" xfId="0" applyFill="1"/>
    <xf numFmtId="0" fontId="2" fillId="0" borderId="0" xfId="0" applyNumberFormat="1" applyFont="1" applyAlignment="1">
      <alignment horizontal="center" vertical="center" wrapText="1"/>
    </xf>
    <xf numFmtId="44" fontId="2" fillId="0" borderId="0" xfId="2" applyFont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/>
    <xf numFmtId="0" fontId="0" fillId="4" borderId="0" xfId="0" applyFill="1"/>
    <xf numFmtId="0" fontId="5" fillId="7" borderId="5" xfId="0" applyFont="1" applyFill="1" applyBorder="1" applyAlignment="1">
      <alignment vertical="center" wrapText="1"/>
    </xf>
    <xf numFmtId="0" fontId="5" fillId="7" borderId="5" xfId="0" applyFont="1" applyFill="1" applyBorder="1"/>
    <xf numFmtId="0" fontId="6" fillId="6" borderId="9" xfId="0" applyNumberFormat="1" applyFont="1" applyFill="1" applyBorder="1" applyAlignment="1" applyProtection="1">
      <alignment horizontal="center" vertical="center" wrapText="1" shrinkToFit="1"/>
    </xf>
    <xf numFmtId="44" fontId="6" fillId="6" borderId="9" xfId="2" applyFont="1" applyFill="1" applyBorder="1" applyAlignment="1" applyProtection="1">
      <alignment horizontal="center" vertical="center" wrapText="1" shrinkToFit="1"/>
    </xf>
    <xf numFmtId="44" fontId="6" fillId="8" borderId="1" xfId="2" applyFont="1" applyFill="1" applyBorder="1" applyAlignment="1">
      <alignment vertical="center" wrapText="1" shrinkToFit="1"/>
    </xf>
    <xf numFmtId="44" fontId="9" fillId="8" borderId="1" xfId="2" applyFont="1" applyFill="1" applyBorder="1" applyAlignment="1">
      <alignment horizontal="right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5" fillId="7" borderId="8" xfId="0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 shrinkToFit="1"/>
    </xf>
    <xf numFmtId="44" fontId="6" fillId="0" borderId="0" xfId="2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vertical="center" wrapText="1"/>
    </xf>
    <xf numFmtId="0" fontId="5" fillId="7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6" fillId="6" borderId="10" xfId="1" applyNumberFormat="1" applyFont="1" applyFill="1" applyBorder="1" applyAlignment="1" applyProtection="1">
      <alignment horizontal="center" vertical="center" wrapText="1" shrinkToFit="1"/>
    </xf>
    <xf numFmtId="0" fontId="5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 shrinkToFit="1"/>
    </xf>
    <xf numFmtId="49" fontId="7" fillId="0" borderId="12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 shrinkToFit="1"/>
    </xf>
    <xf numFmtId="164" fontId="18" fillId="0" borderId="12" xfId="4" applyFont="1" applyFill="1" applyBorder="1" applyAlignment="1">
      <alignment horizontal="center" vertical="center" wrapText="1"/>
    </xf>
    <xf numFmtId="2" fontId="18" fillId="0" borderId="12" xfId="4" applyNumberFormat="1" applyFont="1" applyFill="1" applyBorder="1" applyAlignment="1">
      <alignment horizontal="right" vertical="center" wrapText="1"/>
    </xf>
    <xf numFmtId="44" fontId="6" fillId="0" borderId="12" xfId="2" applyFont="1" applyFill="1" applyBorder="1" applyAlignment="1">
      <alignment horizontal="center" vertical="center" wrapText="1" shrinkToFit="1"/>
    </xf>
    <xf numFmtId="165" fontId="18" fillId="0" borderId="12" xfId="4" applyNumberFormat="1" applyFont="1" applyFill="1" applyBorder="1" applyAlignment="1">
      <alignment vertical="center" wrapText="1" shrinkToFi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 shrinkToFit="1"/>
    </xf>
    <xf numFmtId="165" fontId="17" fillId="0" borderId="12" xfId="4" applyNumberFormat="1" applyFont="1" applyFill="1" applyBorder="1" applyAlignment="1">
      <alignment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165" fontId="17" fillId="0" borderId="12" xfId="4" applyNumberFormat="1" applyFont="1" applyBorder="1" applyAlignment="1">
      <alignment vertical="center" wrapText="1" shrinkToFit="1"/>
    </xf>
    <xf numFmtId="49" fontId="9" fillId="9" borderId="12" xfId="0" applyNumberFormat="1" applyFont="1" applyFill="1" applyBorder="1" applyAlignment="1">
      <alignment vertical="center" wrapText="1"/>
    </xf>
    <xf numFmtId="49" fontId="4" fillId="9" borderId="12" xfId="0" applyNumberFormat="1" applyFont="1" applyFill="1" applyBorder="1" applyAlignment="1">
      <alignment horizontal="center" vertical="center" wrapText="1"/>
    </xf>
    <xf numFmtId="49" fontId="4" fillId="9" borderId="12" xfId="0" applyNumberFormat="1" applyFont="1" applyFill="1" applyBorder="1" applyAlignment="1">
      <alignment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18" fillId="4" borderId="12" xfId="4" applyNumberFormat="1" applyFont="1" applyFill="1" applyBorder="1" applyAlignment="1">
      <alignment vertical="center" wrapText="1"/>
    </xf>
    <xf numFmtId="44" fontId="8" fillId="2" borderId="12" xfId="2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left" vertical="center" wrapText="1" shrinkToFit="1"/>
    </xf>
    <xf numFmtId="0" fontId="6" fillId="11" borderId="12" xfId="0" applyFont="1" applyFill="1" applyBorder="1" applyAlignment="1">
      <alignment horizontal="center" vertical="center" wrapText="1"/>
    </xf>
    <xf numFmtId="0" fontId="6" fillId="11" borderId="12" xfId="0" applyNumberFormat="1" applyFont="1" applyFill="1" applyBorder="1" applyAlignment="1">
      <alignment horizontal="center" vertical="center" wrapText="1" shrinkToFit="1"/>
    </xf>
    <xf numFmtId="44" fontId="6" fillId="11" borderId="12" xfId="2" applyFont="1" applyFill="1" applyBorder="1" applyAlignment="1">
      <alignment horizontal="center" vertical="center" wrapText="1" shrinkToFit="1"/>
    </xf>
    <xf numFmtId="49" fontId="19" fillId="10" borderId="12" xfId="4" applyNumberFormat="1" applyFont="1" applyFill="1" applyBorder="1" applyAlignment="1">
      <alignment horizontal="left" vertical="center" wrapText="1"/>
    </xf>
    <xf numFmtId="164" fontId="18" fillId="4" borderId="12" xfId="4" applyFont="1" applyFill="1" applyBorder="1" applyAlignment="1">
      <alignment horizontal="center" vertical="center" wrapText="1"/>
    </xf>
    <xf numFmtId="2" fontId="18" fillId="4" borderId="12" xfId="4" applyNumberFormat="1" applyFont="1" applyFill="1" applyBorder="1" applyAlignment="1">
      <alignment horizontal="right" vertical="center" wrapText="1"/>
    </xf>
    <xf numFmtId="44" fontId="6" fillId="4" borderId="12" xfId="2" applyFont="1" applyFill="1" applyBorder="1" applyAlignment="1">
      <alignment horizontal="center" vertical="center" wrapText="1" shrinkToFit="1"/>
    </xf>
    <xf numFmtId="165" fontId="18" fillId="4" borderId="12" xfId="4" applyNumberFormat="1" applyFont="1" applyFill="1" applyBorder="1" applyAlignment="1">
      <alignment vertical="center" wrapText="1" shrinkToFit="1"/>
    </xf>
    <xf numFmtId="44" fontId="8" fillId="8" borderId="12" xfId="2" applyFont="1" applyFill="1" applyBorder="1" applyAlignment="1">
      <alignment horizontal="center" vertical="center" wrapText="1"/>
    </xf>
    <xf numFmtId="49" fontId="9" fillId="8" borderId="2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right" vertical="center" wrapText="1"/>
    </xf>
    <xf numFmtId="49" fontId="9" fillId="8" borderId="4" xfId="0" applyNumberFormat="1" applyFont="1" applyFill="1" applyBorder="1" applyAlignment="1">
      <alignment horizontal="righ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 shrinkToFit="1"/>
    </xf>
    <xf numFmtId="0" fontId="4" fillId="0" borderId="3" xfId="1" applyNumberFormat="1" applyFont="1" applyFill="1" applyBorder="1" applyAlignment="1" applyProtection="1">
      <alignment horizontal="center" vertical="center" wrapText="1" shrinkToFit="1"/>
    </xf>
    <xf numFmtId="0" fontId="4" fillId="0" borderId="4" xfId="1" applyNumberFormat="1" applyFont="1" applyFill="1" applyBorder="1" applyAlignment="1" applyProtection="1">
      <alignment horizontal="center" vertical="center" wrapText="1" shrinkToFit="1"/>
    </xf>
    <xf numFmtId="49" fontId="10" fillId="4" borderId="2" xfId="1" applyNumberFormat="1" applyFont="1" applyFill="1" applyBorder="1" applyAlignment="1" applyProtection="1">
      <alignment horizontal="center" vertical="center" wrapText="1" shrinkToFit="1"/>
    </xf>
    <xf numFmtId="49" fontId="10" fillId="4" borderId="3" xfId="1" applyNumberFormat="1" applyFont="1" applyFill="1" applyBorder="1" applyAlignment="1" applyProtection="1">
      <alignment horizontal="center" vertical="center" wrapText="1" shrinkToFit="1"/>
    </xf>
    <xf numFmtId="49" fontId="10" fillId="4" borderId="4" xfId="1" applyNumberFormat="1" applyFont="1" applyFill="1" applyBorder="1" applyAlignment="1" applyProtection="1">
      <alignment horizontal="center" vertical="center" wrapText="1" shrinkToFit="1"/>
    </xf>
    <xf numFmtId="49" fontId="11" fillId="5" borderId="2" xfId="0" applyNumberFormat="1" applyFont="1" applyFill="1" applyBorder="1" applyAlignment="1">
      <alignment horizontal="center" vertical="center" wrapText="1" shrinkToFit="1"/>
    </xf>
    <xf numFmtId="49" fontId="11" fillId="5" borderId="3" xfId="0" applyNumberFormat="1" applyFont="1" applyFill="1" applyBorder="1" applyAlignment="1">
      <alignment horizontal="center" vertical="center" wrapText="1" shrinkToFit="1"/>
    </xf>
    <xf numFmtId="49" fontId="11" fillId="5" borderId="4" xfId="0" applyNumberFormat="1" applyFont="1" applyFill="1" applyBorder="1" applyAlignment="1">
      <alignment horizontal="center" vertical="center" wrapText="1" shrinkToFit="1"/>
    </xf>
    <xf numFmtId="0" fontId="6" fillId="4" borderId="6" xfId="0" applyNumberFormat="1" applyFont="1" applyFill="1" applyBorder="1" applyAlignment="1" applyProtection="1">
      <alignment horizontal="center" vertical="center" wrapText="1" shrinkToFit="1"/>
    </xf>
    <xf numFmtId="0" fontId="6" fillId="4" borderId="7" xfId="0" applyNumberFormat="1" applyFont="1" applyFill="1" applyBorder="1" applyAlignment="1" applyProtection="1">
      <alignment horizontal="center" vertical="center" wrapText="1" shrinkToFit="1"/>
    </xf>
    <xf numFmtId="0" fontId="6" fillId="4" borderId="8" xfId="0" applyNumberFormat="1" applyFont="1" applyFill="1" applyBorder="1" applyAlignment="1" applyProtection="1">
      <alignment horizontal="center" vertical="center" wrapText="1" shrinkToFit="1"/>
    </xf>
    <xf numFmtId="0" fontId="14" fillId="4" borderId="6" xfId="0" applyNumberFormat="1" applyFont="1" applyFill="1" applyBorder="1" applyAlignment="1" applyProtection="1">
      <alignment horizontal="center" vertical="center" wrapText="1" shrinkToFit="1"/>
    </xf>
    <xf numFmtId="0" fontId="14" fillId="4" borderId="7" xfId="0" applyNumberFormat="1" applyFont="1" applyFill="1" applyBorder="1" applyAlignment="1" applyProtection="1">
      <alignment horizontal="center" vertical="center" wrapText="1" shrinkToFit="1"/>
    </xf>
    <xf numFmtId="0" fontId="14" fillId="4" borderId="8" xfId="0" applyNumberFormat="1" applyFont="1" applyFill="1" applyBorder="1" applyAlignment="1" applyProtection="1">
      <alignment horizontal="center" vertical="center" wrapText="1" shrinkToFit="1"/>
    </xf>
    <xf numFmtId="49" fontId="9" fillId="2" borderId="12" xfId="0" applyNumberFormat="1" applyFont="1" applyFill="1" applyBorder="1" applyAlignment="1">
      <alignment horizontal="right" vertical="center" wrapText="1"/>
    </xf>
    <xf numFmtId="49" fontId="4" fillId="9" borderId="13" xfId="0" applyNumberFormat="1" applyFont="1" applyFill="1" applyBorder="1" applyAlignment="1">
      <alignment horizontal="left" vertical="center" wrapText="1"/>
    </xf>
    <xf numFmtId="49" fontId="4" fillId="9" borderId="14" xfId="0" applyNumberFormat="1" applyFont="1" applyFill="1" applyBorder="1" applyAlignment="1">
      <alignment horizontal="left" vertical="center" wrapText="1"/>
    </xf>
    <xf numFmtId="49" fontId="4" fillId="9" borderId="15" xfId="0" applyNumberFormat="1" applyFont="1" applyFill="1" applyBorder="1" applyAlignment="1">
      <alignment horizontal="left" vertical="center" wrapText="1"/>
    </xf>
  </cellXfs>
  <cellStyles count="7">
    <cellStyle name="Euro_2006.07.26.Estim CVC Carmel DCE" xfId="6"/>
    <cellStyle name="Excel Built-in Normal" xfId="4"/>
    <cellStyle name="Monétaire" xfId="2" builtinId="4"/>
    <cellStyle name="Monétaire 2" xfId="5"/>
    <cellStyle name="Normal" xfId="0" builtinId="0"/>
    <cellStyle name="Normal 2" xfId="3"/>
    <cellStyle name="Titre 1" xfId="1"/>
  </cellStyles>
  <dxfs count="1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8"/>
  <sheetViews>
    <sheetView tabSelected="1" topLeftCell="A13" zoomScale="110" zoomScaleNormal="110" zoomScaleSheetLayoutView="80" zoomScalePageLayoutView="115" workbookViewId="0">
      <selection activeCell="A11" sqref="A11:XFD11"/>
    </sheetView>
  </sheetViews>
  <sheetFormatPr baseColWidth="10" defaultColWidth="11.5546875" defaultRowHeight="13.2" x14ac:dyDescent="0.25"/>
  <cols>
    <col min="1" max="1" width="15.5546875" style="18" customWidth="1"/>
    <col min="2" max="2" width="71.6640625" style="2" customWidth="1"/>
    <col min="3" max="3" width="12.6640625" style="1" customWidth="1"/>
    <col min="4" max="4" width="12.6640625" style="7" customWidth="1"/>
    <col min="5" max="6" width="12.6640625" style="8" customWidth="1"/>
    <col min="7" max="7" width="5.6640625" style="4" customWidth="1"/>
    <col min="8" max="8" width="5.6640625" style="27" customWidth="1"/>
    <col min="9" max="10" width="10.6640625" style="27" customWidth="1"/>
    <col min="11" max="20" width="11.5546875" style="4"/>
    <col min="21" max="252" width="11.5546875" style="2"/>
    <col min="253" max="254" width="11.5546875" style="3"/>
  </cols>
  <sheetData>
    <row r="1" spans="1:255" ht="73.5" customHeight="1" x14ac:dyDescent="0.25">
      <c r="A1" s="69" t="s">
        <v>7</v>
      </c>
      <c r="B1" s="70"/>
      <c r="C1" s="70"/>
      <c r="D1" s="70"/>
      <c r="E1" s="70"/>
      <c r="F1" s="71"/>
    </row>
    <row r="2" spans="1:255" ht="31.5" customHeight="1" x14ac:dyDescent="0.25">
      <c r="A2" s="72" t="s">
        <v>8</v>
      </c>
      <c r="B2" s="73"/>
      <c r="C2" s="73"/>
      <c r="D2" s="73"/>
      <c r="E2" s="73"/>
      <c r="F2" s="74"/>
    </row>
    <row r="3" spans="1:255" s="4" customFormat="1" ht="79.5" customHeight="1" x14ac:dyDescent="0.25">
      <c r="A3" s="75" t="s">
        <v>19</v>
      </c>
      <c r="B3" s="76"/>
      <c r="C3" s="76"/>
      <c r="D3" s="76"/>
      <c r="E3" s="76"/>
      <c r="F3" s="77"/>
      <c r="H3" s="27"/>
      <c r="I3" s="27"/>
      <c r="J3" s="27"/>
      <c r="IS3" s="5"/>
      <c r="IT3" s="5"/>
      <c r="IU3" s="6"/>
    </row>
    <row r="4" spans="1:255" ht="27" customHeight="1" x14ac:dyDescent="0.25">
      <c r="A4" s="68"/>
      <c r="B4" s="68"/>
      <c r="C4" s="68"/>
      <c r="D4" s="68"/>
      <c r="E4" s="68"/>
      <c r="F4" s="68"/>
    </row>
    <row r="5" spans="1:255" s="11" customFormat="1" ht="28.5" customHeight="1" x14ac:dyDescent="0.25">
      <c r="A5" s="78" t="s">
        <v>6</v>
      </c>
      <c r="B5" s="79"/>
      <c r="C5" s="79"/>
      <c r="D5" s="79"/>
      <c r="E5" s="79"/>
      <c r="F5" s="80"/>
      <c r="G5" s="4"/>
      <c r="H5" s="27"/>
      <c r="I5" s="27"/>
      <c r="J5" s="27"/>
      <c r="K5" s="4"/>
      <c r="L5" s="4"/>
      <c r="M5" s="4"/>
      <c r="N5" s="4"/>
      <c r="O5" s="4"/>
      <c r="P5" s="4"/>
      <c r="Q5" s="4"/>
      <c r="R5" s="4"/>
      <c r="S5" s="4"/>
      <c r="T5" s="4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10"/>
      <c r="IT5" s="10"/>
    </row>
    <row r="6" spans="1:255" s="11" customFormat="1" ht="28.5" customHeight="1" x14ac:dyDescent="0.25">
      <c r="A6" s="81" t="s">
        <v>5</v>
      </c>
      <c r="B6" s="82"/>
      <c r="C6" s="82"/>
      <c r="D6" s="82"/>
      <c r="E6" s="82"/>
      <c r="F6" s="83"/>
      <c r="G6" s="4"/>
      <c r="H6" s="27"/>
      <c r="I6" s="27"/>
      <c r="J6" s="27"/>
      <c r="K6" s="4"/>
      <c r="L6" s="4"/>
      <c r="M6" s="4"/>
      <c r="N6" s="4"/>
      <c r="O6" s="4"/>
      <c r="P6" s="4"/>
      <c r="Q6" s="4"/>
      <c r="R6" s="4"/>
      <c r="S6" s="4"/>
      <c r="T6" s="4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10"/>
      <c r="IT6" s="10"/>
    </row>
    <row r="7" spans="1:255" s="11" customFormat="1" ht="33" customHeight="1" x14ac:dyDescent="0.25">
      <c r="A7" s="14" t="s">
        <v>13</v>
      </c>
      <c r="B7" s="28" t="s">
        <v>3</v>
      </c>
      <c r="C7" s="14" t="s">
        <v>12</v>
      </c>
      <c r="D7" s="14" t="s">
        <v>0</v>
      </c>
      <c r="E7" s="15" t="s">
        <v>1</v>
      </c>
      <c r="F7" s="15" t="s">
        <v>2</v>
      </c>
      <c r="G7" s="4"/>
      <c r="H7" s="27"/>
      <c r="I7" s="27"/>
      <c r="J7" s="27"/>
      <c r="K7" s="4"/>
      <c r="L7" s="4"/>
      <c r="M7" s="4"/>
      <c r="N7" s="4"/>
      <c r="O7" s="4"/>
      <c r="P7" s="4"/>
      <c r="Q7" s="4"/>
      <c r="R7" s="4"/>
      <c r="S7" s="4"/>
      <c r="T7" s="4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10"/>
      <c r="IT7" s="10"/>
    </row>
    <row r="8" spans="1:255" s="12" customFormat="1" ht="19.95" customHeight="1" x14ac:dyDescent="0.3">
      <c r="A8" s="49"/>
      <c r="B8" s="85" t="s">
        <v>17</v>
      </c>
      <c r="C8" s="86"/>
      <c r="D8" s="86"/>
      <c r="E8" s="86"/>
      <c r="F8" s="87"/>
      <c r="G8" s="29"/>
      <c r="H8" s="30"/>
      <c r="I8" s="31"/>
      <c r="J8" s="31"/>
      <c r="K8" s="32"/>
      <c r="L8" s="32"/>
      <c r="M8" s="32"/>
      <c r="N8" s="32"/>
      <c r="O8" s="32"/>
      <c r="P8" s="32"/>
      <c r="Q8" s="32"/>
      <c r="R8" s="32"/>
      <c r="S8" s="32"/>
      <c r="T8" s="32"/>
      <c r="IS8" s="13"/>
      <c r="IT8" s="13"/>
      <c r="IU8" s="13"/>
    </row>
    <row r="9" spans="1:255" s="25" customFormat="1" ht="19.95" customHeight="1" x14ac:dyDescent="0.3">
      <c r="A9" s="54"/>
      <c r="B9" s="55" t="s">
        <v>14</v>
      </c>
      <c r="C9" s="56"/>
      <c r="D9" s="57"/>
      <c r="E9" s="58"/>
      <c r="F9" s="58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IR9" s="26"/>
      <c r="IS9" s="26"/>
      <c r="IT9" s="26"/>
    </row>
    <row r="10" spans="1:255" s="25" customFormat="1" ht="19.95" customHeight="1" x14ac:dyDescent="0.3">
      <c r="A10" s="35" t="s">
        <v>18</v>
      </c>
      <c r="B10" s="36" t="s">
        <v>15</v>
      </c>
      <c r="C10" s="43" t="s">
        <v>16</v>
      </c>
      <c r="D10" s="44">
        <v>1</v>
      </c>
      <c r="E10" s="41"/>
      <c r="F10" s="45">
        <f t="shared" ref="F10" si="0">D10*E10</f>
        <v>0</v>
      </c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IR10" s="26"/>
      <c r="IS10" s="26"/>
      <c r="IT10" s="26"/>
    </row>
    <row r="11" spans="1:255" s="25" customFormat="1" ht="19.95" customHeight="1" x14ac:dyDescent="0.3">
      <c r="A11" s="37" t="s">
        <v>26</v>
      </c>
      <c r="B11" s="38" t="s">
        <v>27</v>
      </c>
      <c r="C11" s="43" t="s">
        <v>16</v>
      </c>
      <c r="D11" s="46">
        <v>1</v>
      </c>
      <c r="E11" s="41"/>
      <c r="F11" s="47">
        <f>D11*E11</f>
        <v>0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IR11" s="26"/>
      <c r="IS11" s="26"/>
      <c r="IT11" s="26"/>
    </row>
    <row r="12" spans="1:255" s="12" customFormat="1" ht="19.95" customHeight="1" x14ac:dyDescent="0.3">
      <c r="A12" s="49" t="s">
        <v>20</v>
      </c>
      <c r="B12" s="50" t="s">
        <v>21</v>
      </c>
      <c r="C12" s="48"/>
      <c r="D12" s="48"/>
      <c r="E12" s="48"/>
      <c r="F12" s="48"/>
      <c r="G12" s="33"/>
      <c r="H12" s="34"/>
      <c r="I12" s="34"/>
      <c r="J12" s="34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25"/>
      <c r="V12" s="19"/>
      <c r="IS12" s="13"/>
      <c r="IT12" s="13"/>
      <c r="IU12" s="13"/>
    </row>
    <row r="13" spans="1:255" s="4" customFormat="1" ht="19.95" customHeight="1" x14ac:dyDescent="0.25">
      <c r="A13" s="51" t="s">
        <v>22</v>
      </c>
      <c r="B13" s="52" t="s">
        <v>25</v>
      </c>
      <c r="C13" s="52"/>
      <c r="D13" s="52"/>
      <c r="E13" s="52"/>
      <c r="F13" s="52"/>
      <c r="H13" s="27"/>
      <c r="I13" s="27"/>
      <c r="J13" s="27"/>
      <c r="IS13" s="5"/>
      <c r="IT13" s="5"/>
      <c r="IU13" s="6"/>
    </row>
    <row r="14" spans="1:255" s="4" customFormat="1" ht="19.95" customHeight="1" x14ac:dyDescent="0.25">
      <c r="A14" s="35" t="s">
        <v>28</v>
      </c>
      <c r="B14" s="59" t="s">
        <v>31</v>
      </c>
      <c r="C14" s="39" t="s">
        <v>23</v>
      </c>
      <c r="D14" s="40">
        <v>1</v>
      </c>
      <c r="E14" s="41"/>
      <c r="F14" s="42">
        <f t="shared" ref="F14" si="1">D14*E14</f>
        <v>0</v>
      </c>
      <c r="H14" s="27"/>
      <c r="I14" s="27"/>
      <c r="J14" s="27"/>
      <c r="IS14" s="5"/>
      <c r="IT14" s="5"/>
      <c r="IU14" s="6"/>
    </row>
    <row r="15" spans="1:255" s="4" customFormat="1" ht="19.95" customHeight="1" x14ac:dyDescent="0.25">
      <c r="A15" s="35" t="s">
        <v>29</v>
      </c>
      <c r="B15" s="59" t="s">
        <v>32</v>
      </c>
      <c r="C15" s="39" t="s">
        <v>23</v>
      </c>
      <c r="D15" s="40">
        <v>1</v>
      </c>
      <c r="E15" s="41"/>
      <c r="F15" s="42">
        <f t="shared" ref="F15:F17" si="2">D15*E15</f>
        <v>0</v>
      </c>
      <c r="H15" s="27"/>
      <c r="I15" s="27"/>
      <c r="J15" s="27"/>
      <c r="IS15" s="5"/>
      <c r="IT15" s="5"/>
      <c r="IU15" s="6"/>
    </row>
    <row r="16" spans="1:255" s="4" customFormat="1" ht="19.95" customHeight="1" x14ac:dyDescent="0.25">
      <c r="A16" s="35" t="s">
        <v>30</v>
      </c>
      <c r="B16" s="59" t="s">
        <v>33</v>
      </c>
      <c r="C16" s="39" t="s">
        <v>23</v>
      </c>
      <c r="D16" s="40">
        <v>1</v>
      </c>
      <c r="E16" s="41"/>
      <c r="F16" s="42">
        <f t="shared" si="2"/>
        <v>0</v>
      </c>
      <c r="H16" s="27"/>
      <c r="I16" s="27"/>
      <c r="J16" s="27"/>
      <c r="IS16" s="5"/>
      <c r="IT16" s="5"/>
      <c r="IU16" s="6"/>
    </row>
    <row r="17" spans="1:255" s="4" customFormat="1" ht="19.95" customHeight="1" x14ac:dyDescent="0.25">
      <c r="A17" s="51" t="s">
        <v>24</v>
      </c>
      <c r="B17" s="52" t="s">
        <v>34</v>
      </c>
      <c r="C17" s="60" t="s">
        <v>23</v>
      </c>
      <c r="D17" s="61">
        <v>1</v>
      </c>
      <c r="E17" s="62"/>
      <c r="F17" s="63">
        <f t="shared" si="2"/>
        <v>0</v>
      </c>
      <c r="H17" s="27"/>
      <c r="I17" s="27"/>
      <c r="J17" s="27"/>
      <c r="IS17" s="5"/>
      <c r="IT17" s="5"/>
      <c r="IU17" s="6"/>
    </row>
    <row r="18" spans="1:255" s="4" customFormat="1" ht="19.95" customHeight="1" x14ac:dyDescent="0.25">
      <c r="A18" s="51" t="s">
        <v>35</v>
      </c>
      <c r="B18" s="52" t="s">
        <v>38</v>
      </c>
      <c r="C18" s="60" t="s">
        <v>23</v>
      </c>
      <c r="D18" s="61">
        <v>1</v>
      </c>
      <c r="E18" s="62"/>
      <c r="F18" s="63">
        <f t="shared" ref="F18:F20" si="3">D18*E18</f>
        <v>0</v>
      </c>
      <c r="H18" s="27"/>
      <c r="I18" s="27"/>
      <c r="J18" s="27"/>
      <c r="IS18" s="5"/>
      <c r="IT18" s="5"/>
      <c r="IU18" s="6"/>
    </row>
    <row r="19" spans="1:255" s="4" customFormat="1" ht="19.95" customHeight="1" x14ac:dyDescent="0.25">
      <c r="A19" s="51" t="s">
        <v>36</v>
      </c>
      <c r="B19" s="52" t="s">
        <v>39</v>
      </c>
      <c r="C19" s="60" t="s">
        <v>23</v>
      </c>
      <c r="D19" s="61">
        <v>1</v>
      </c>
      <c r="E19" s="62"/>
      <c r="F19" s="63">
        <f t="shared" si="3"/>
        <v>0</v>
      </c>
      <c r="H19" s="27"/>
      <c r="I19" s="27"/>
      <c r="J19" s="27"/>
      <c r="IS19" s="5"/>
      <c r="IT19" s="5"/>
      <c r="IU19" s="6"/>
    </row>
    <row r="20" spans="1:255" s="4" customFormat="1" ht="19.95" customHeight="1" x14ac:dyDescent="0.25">
      <c r="A20" s="51" t="s">
        <v>37</v>
      </c>
      <c r="B20" s="52" t="s">
        <v>40</v>
      </c>
      <c r="C20" s="60" t="s">
        <v>23</v>
      </c>
      <c r="D20" s="61">
        <v>1</v>
      </c>
      <c r="E20" s="62"/>
      <c r="F20" s="63">
        <f t="shared" si="3"/>
        <v>0</v>
      </c>
      <c r="H20" s="27"/>
      <c r="I20" s="27"/>
      <c r="J20" s="27"/>
      <c r="IS20" s="5"/>
      <c r="IT20" s="5"/>
      <c r="IU20" s="6"/>
    </row>
    <row r="21" spans="1:255" s="4" customFormat="1" ht="19.95" customHeight="1" x14ac:dyDescent="0.25">
      <c r="A21" s="35" t="s">
        <v>41</v>
      </c>
      <c r="B21" s="59" t="s">
        <v>43</v>
      </c>
      <c r="C21" s="39" t="s">
        <v>23</v>
      </c>
      <c r="D21" s="40">
        <v>1</v>
      </c>
      <c r="E21" s="41"/>
      <c r="F21" s="42">
        <f>D21*E21</f>
        <v>0</v>
      </c>
      <c r="H21" s="27"/>
      <c r="I21" s="27"/>
      <c r="J21" s="27"/>
      <c r="IS21" s="5"/>
      <c r="IT21" s="5"/>
      <c r="IU21" s="6"/>
    </row>
    <row r="22" spans="1:255" s="4" customFormat="1" ht="19.95" customHeight="1" x14ac:dyDescent="0.25">
      <c r="A22" s="35" t="s">
        <v>42</v>
      </c>
      <c r="B22" s="59" t="s">
        <v>44</v>
      </c>
      <c r="C22" s="39" t="s">
        <v>23</v>
      </c>
      <c r="D22" s="40">
        <v>1</v>
      </c>
      <c r="E22" s="41"/>
      <c r="F22" s="42">
        <f>D22*E22</f>
        <v>0</v>
      </c>
      <c r="H22" s="27"/>
      <c r="I22" s="27"/>
      <c r="J22" s="27"/>
      <c r="IS22" s="5"/>
      <c r="IT22" s="5"/>
      <c r="IU22" s="6"/>
    </row>
    <row r="23" spans="1:255" ht="19.95" customHeight="1" x14ac:dyDescent="0.25">
      <c r="A23" s="84" t="s">
        <v>11</v>
      </c>
      <c r="B23" s="84"/>
      <c r="C23" s="84"/>
      <c r="D23" s="84"/>
      <c r="E23" s="84"/>
      <c r="F23" s="53">
        <f>SUM(F10:F22)</f>
        <v>0</v>
      </c>
    </row>
    <row r="24" spans="1:255" ht="21.75" customHeight="1" x14ac:dyDescent="0.25">
      <c r="A24" s="24"/>
      <c r="B24" s="20"/>
      <c r="C24" s="21"/>
      <c r="D24" s="22"/>
      <c r="E24" s="23"/>
      <c r="F24" s="23"/>
    </row>
    <row r="25" spans="1:255" ht="13.95" customHeight="1" x14ac:dyDescent="0.25">
      <c r="A25" s="65" t="s">
        <v>9</v>
      </c>
      <c r="B25" s="66"/>
      <c r="C25" s="66"/>
      <c r="D25" s="67"/>
      <c r="E25" s="16"/>
      <c r="F25" s="64">
        <f>SUM(F23)</f>
        <v>0</v>
      </c>
    </row>
    <row r="26" spans="1:255" ht="13.95" customHeight="1" x14ac:dyDescent="0.25">
      <c r="A26" s="65" t="s">
        <v>4</v>
      </c>
      <c r="B26" s="66"/>
      <c r="C26" s="66"/>
      <c r="D26" s="67"/>
      <c r="E26" s="17"/>
      <c r="F26" s="17"/>
    </row>
    <row r="27" spans="1:255" ht="13.95" customHeight="1" x14ac:dyDescent="0.25">
      <c r="A27" s="65" t="s">
        <v>10</v>
      </c>
      <c r="B27" s="66"/>
      <c r="C27" s="66"/>
      <c r="D27" s="67"/>
      <c r="E27" s="17"/>
      <c r="F27" s="17">
        <f>F25+F26</f>
        <v>0</v>
      </c>
    </row>
    <row r="28" spans="1:255" ht="13.2" customHeight="1" x14ac:dyDescent="0.25"/>
  </sheetData>
  <mergeCells count="11">
    <mergeCell ref="A27:D27"/>
    <mergeCell ref="A25:D25"/>
    <mergeCell ref="A4:F4"/>
    <mergeCell ref="A1:F1"/>
    <mergeCell ref="A2:F2"/>
    <mergeCell ref="A3:F3"/>
    <mergeCell ref="A5:F5"/>
    <mergeCell ref="A6:F6"/>
    <mergeCell ref="A23:E23"/>
    <mergeCell ref="B8:F8"/>
    <mergeCell ref="A26:D26"/>
  </mergeCells>
  <conditionalFormatting sqref="J1:J7 J12 J18:J20 J23:J1048576">
    <cfRule type="cellIs" dxfId="17" priority="1190" operator="greaterThan">
      <formula>0</formula>
    </cfRule>
  </conditionalFormatting>
  <conditionalFormatting sqref="H1:H7 H12 H18:H20 H23:H1048576">
    <cfRule type="containsText" dxfId="16" priority="1181" operator="containsText" text="OK">
      <formula>NOT(ISERROR(SEARCH("OK",H1)))</formula>
    </cfRule>
  </conditionalFormatting>
  <conditionalFormatting sqref="J1:J7 J12 J18:J20 J23:J1048576">
    <cfRule type="cellIs" dxfId="15" priority="1043" operator="lessThan">
      <formula>0</formula>
    </cfRule>
  </conditionalFormatting>
  <conditionalFormatting sqref="J8:J10">
    <cfRule type="cellIs" dxfId="14" priority="1019" operator="greaterThan">
      <formula>0</formula>
    </cfRule>
  </conditionalFormatting>
  <conditionalFormatting sqref="H8:H10">
    <cfRule type="containsText" dxfId="13" priority="1018" operator="containsText" text="OK">
      <formula>NOT(ISERROR(SEARCH("OK",H8)))</formula>
    </cfRule>
  </conditionalFormatting>
  <conditionalFormatting sqref="J8:J10">
    <cfRule type="cellIs" dxfId="12" priority="1017" operator="lessThan">
      <formula>0</formula>
    </cfRule>
  </conditionalFormatting>
  <conditionalFormatting sqref="J13:J16">
    <cfRule type="cellIs" dxfId="11" priority="193" operator="greaterThan">
      <formula>0</formula>
    </cfRule>
  </conditionalFormatting>
  <conditionalFormatting sqref="H13:H16">
    <cfRule type="containsText" dxfId="10" priority="192" operator="containsText" text="OK">
      <formula>NOT(ISERROR(SEARCH("OK",H13)))</formula>
    </cfRule>
  </conditionalFormatting>
  <conditionalFormatting sqref="J13:J16">
    <cfRule type="cellIs" dxfId="9" priority="191" operator="lessThan">
      <formula>0</formula>
    </cfRule>
  </conditionalFormatting>
  <conditionalFormatting sqref="J11">
    <cfRule type="cellIs" dxfId="8" priority="9" operator="greaterThan">
      <formula>0</formula>
    </cfRule>
  </conditionalFormatting>
  <conditionalFormatting sqref="H11">
    <cfRule type="containsText" dxfId="7" priority="8" operator="containsText" text="OK">
      <formula>NOT(ISERROR(SEARCH("OK",H11)))</formula>
    </cfRule>
  </conditionalFormatting>
  <conditionalFormatting sqref="J11">
    <cfRule type="cellIs" dxfId="6" priority="7" operator="lessThan">
      <formula>0</formula>
    </cfRule>
  </conditionalFormatting>
  <conditionalFormatting sqref="J21:J22">
    <cfRule type="cellIs" dxfId="5" priority="6" operator="greaterThan">
      <formula>0</formula>
    </cfRule>
  </conditionalFormatting>
  <conditionalFormatting sqref="H21:H22">
    <cfRule type="containsText" dxfId="4" priority="5" operator="containsText" text="OK">
      <formula>NOT(ISERROR(SEARCH("OK",H21)))</formula>
    </cfRule>
  </conditionalFormatting>
  <conditionalFormatting sqref="J21:J22">
    <cfRule type="cellIs" dxfId="3" priority="4" operator="lessThan">
      <formula>0</formula>
    </cfRule>
  </conditionalFormatting>
  <conditionalFormatting sqref="J17">
    <cfRule type="cellIs" dxfId="2" priority="3" operator="greaterThan">
      <formula>0</formula>
    </cfRule>
  </conditionalFormatting>
  <conditionalFormatting sqref="H17">
    <cfRule type="containsText" dxfId="1" priority="2" operator="containsText" text="OK">
      <formula>NOT(ISERROR(SEARCH("OK",H17)))</formula>
    </cfRule>
  </conditionalFormatting>
  <conditionalFormatting sqref="J17">
    <cfRule type="cellIs" dxfId="0" priority="1" operator="lessThan">
      <formula>0</formula>
    </cfRule>
  </conditionalFormatting>
  <printOptions horizontalCentered="1"/>
  <pageMargins left="0" right="0" top="1.0629921259842521" bottom="1.0629921259842521" header="0.78740157480314965" footer="0.78740157480314965"/>
  <pageSetup paperSize="8" scale="64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896f44d-9821-4382-a8f1-c1c0dfa51ea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3037CEB2114943B03D76C00D1AD240" ma:contentTypeVersion="15" ma:contentTypeDescription="Crée un document." ma:contentTypeScope="" ma:versionID="2979f99ad9780f429fa64107a0bb865d">
  <xsd:schema xmlns:xsd="http://www.w3.org/2001/XMLSchema" xmlns:xs="http://www.w3.org/2001/XMLSchema" xmlns:p="http://schemas.microsoft.com/office/2006/metadata/properties" xmlns:ns3="4896f44d-9821-4382-a8f1-c1c0dfa51ea7" xmlns:ns4="1606dd30-d326-4976-ae74-1f675b80ff4f" targetNamespace="http://schemas.microsoft.com/office/2006/metadata/properties" ma:root="true" ma:fieldsID="6cdd8c7051b5db6269edd23da6f20de1" ns3:_="" ns4:_="">
    <xsd:import namespace="4896f44d-9821-4382-a8f1-c1c0dfa51ea7"/>
    <xsd:import namespace="1606dd30-d326-4976-ae74-1f675b80ff4f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SystemTag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6f44d-9821-4382-a8f1-c1c0dfa51ea7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6dd30-d326-4976-ae74-1f675b80ff4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4869B3-EE8F-4541-B93F-447A758220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1649E-8A04-4E11-8A51-2ADA4F0F05E2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1606dd30-d326-4976-ae74-1f675b80ff4f"/>
    <ds:schemaRef ds:uri="4896f44d-9821-4382-a8f1-c1c0dfa51ea7"/>
  </ds:schemaRefs>
</ds:datastoreItem>
</file>

<file path=customXml/itemProps3.xml><?xml version="1.0" encoding="utf-8"?>
<ds:datastoreItem xmlns:ds="http://schemas.openxmlformats.org/officeDocument/2006/customXml" ds:itemID="{772F764D-6ADE-4FFD-8846-E6CFA56B91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96f44d-9821-4382-a8f1-c1c0dfa51ea7"/>
    <ds:schemaRef ds:uri="1606dd30-d326-4976-ae74-1f675b80ff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LOT 13</vt:lpstr>
      <vt:lpstr>Excel_BuiltIn_Print_Area_1_1</vt:lpstr>
      <vt:lpstr>Excel_BuiltIn_Print_Area_2</vt:lpstr>
      <vt:lpstr>Excel_BuiltIn_Print_Titles_1_1</vt:lpstr>
      <vt:lpstr>'DPGF LOT 13'!Impression_des_titres</vt:lpstr>
      <vt:lpstr>'DPGF LOT 13'!Zone_d_impression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Louyot</dc:creator>
  <cp:lastModifiedBy>SOLDANI Federica</cp:lastModifiedBy>
  <cp:lastPrinted>2018-04-10T13:35:18Z</cp:lastPrinted>
  <dcterms:created xsi:type="dcterms:W3CDTF">2010-09-09T10:12:39Z</dcterms:created>
  <dcterms:modified xsi:type="dcterms:W3CDTF">2026-02-06T14:30:19Z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0x010100E13037CEB2114943B03D76C00D1AD240</vt:lpwstr>
  </property>
</Properties>
</file>